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ОХОДЫ в  тыс.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<sst xmlns="http://schemas.openxmlformats.org/spreadsheetml/2006/main" count="49" uniqueCount="48">
  <si>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Исполнение</t>
  </si>
  <si>
    <t xml:space="preserve"> Наименование показателя</t>
  </si>
  <si>
    <t>Утвержденные бюджетные назначения</t>
  </si>
  <si>
    <t>4</t>
  </si>
  <si>
    <t>5</t>
  </si>
  <si>
    <t>в том числе: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</si>
  <si>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</si>
  <si>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</si>
  <si>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</si>
  <si>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 на доходы физических лиц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</si>
  <si>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</si>
  <si>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Единый сельскохозяйственный налог</t>
  </si>
  <si>
    <t xml:space="preserve">  Единый сельскохозяйственный налог (за налоговые периоды, истекшие до 1 января 2011 года)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</si>
  <si>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</si>
  <si>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</si>
  <si>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</si>
  <si>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</si>
  <si>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</si>
  <si>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</si>
  <si>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</si>
  <si>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</si>
  <si>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Доходы от компенсации затрат государства</t>
  </si>
  <si>
    <t xml:space="preserve">  Прочие доходы от компенсации затрат  бюджетов городских поселений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</si>
  <si>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</si>
  <si>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</si>
  <si>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</si>
  <si>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</si>
  <si>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</si>
  <si>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</si>
  <si>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</si>
  <si>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 бюджетам городских поселений</t>
  </si>
  <si>
    <t xml:space="preserve">  Иные межбюджетные трансферты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</si>
  <si>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</si>
  <si>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3</t>
  </si>
  <si>
    <t>ДОХОДЫ БЮДЖЕТА, ВСЕГО</t>
  </si>
  <si>
    <t xml:space="preserve"> НАЛОГОВЫЕ И НЕНАЛОГОВЫЕ ДОХОДЫ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</si>
  <si>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</si>
  <si>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 xml:space="preserve"> Задолженность и перерасчеты по отмененным налогам,сборам и иным обязательным платежам</t>
  </si>
  <si>
    <t xml:space="preserve"> Штрафы, санкции, возмещение ущерба</t>
  </si>
  <si>
    <t xml:space="preserve">  Субсидии бюджетам городских поселений на софинансирование капитальных вложений в объекты государственной (муниципальной) собственности</t>
  </si>
  <si>
    <t>Возврат остатков субсидий, субвенций и иных межбюджетных трансфертов, имеющих целевое назначение, прошлых лет</t>
  </si>
  <si>
    <t>Процент исполнения, %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</si>
  <si>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</si>
  <si>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</si>
  <si>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</t>
  </si>
  <si>
    <t>тыс. рублей</t>
  </si>
  <si>
    <t xml:space="preserve">Приложение 1 </t>
  </si>
  <si>
    <t>Доходы бюджета муниципального образования "Город Камызяк"                                                                                    за 10 месяцев 2015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</si>
</sst>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_р_."/>
    <numFmt numFmtId="182" formatCode="0.0"/>
    <numFmt numFmtId="183" formatCode="#,##0.0"/>
    <numFmt numFmtId="184" formatCode="#,##0_р_."/>
    <numFmt numFmtId="185" formatCode="#,##0.000_р_."/>
    <numFmt numFmtId="186" formatCode="0.000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23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/>
    </xf>
    <xf numFmtId="0" fontId="1" fillId="23" borderId="10" xfId="77" applyFont="1" applyFill="1" applyBorder="1" applyAlignment="1">
      <alignment horizontal="center" vertical="center"/>
      <protection/>
    </xf>
    <xf numFmtId="49" fontId="1" fillId="23" borderId="10" xfId="77" applyNumberFormat="1" applyFont="1" applyFill="1" applyBorder="1" applyAlignment="1">
      <alignment horizontal="center" vertical="center"/>
      <protection/>
    </xf>
    <xf numFmtId="0" fontId="1" fillId="23" borderId="10" xfId="77" applyFont="1" applyFill="1" applyBorder="1" applyAlignment="1">
      <alignment horizontal="left" wrapText="1" indent="2"/>
      <protection/>
    </xf>
    <xf numFmtId="0" fontId="1" fillId="23" borderId="10" xfId="77" applyFont="1" applyFill="1" applyBorder="1" applyAlignment="1">
      <alignment horizontal="center" vertical="top" wrapText="1"/>
      <protection/>
    </xf>
    <xf numFmtId="49" fontId="1" fillId="23" borderId="10" xfId="77" applyNumberFormat="1" applyFont="1" applyFill="1" applyBorder="1" applyAlignment="1">
      <alignment horizontal="center" vertical="top" wrapText="1"/>
      <protection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/>
    </xf>
    <xf numFmtId="183" fontId="2" fillId="23" borderId="10" xfId="77" applyNumberFormat="1" applyFont="1" applyFill="1" applyBorder="1" applyAlignment="1">
      <alignment horizontal="center" shrinkToFit="1"/>
      <protection/>
    </xf>
    <xf numFmtId="183" fontId="2" fillId="23" borderId="10" xfId="77" applyNumberFormat="1" applyFont="1" applyFill="1" applyBorder="1" applyAlignment="1">
      <alignment horizontal="right" shrinkToFit="1"/>
      <protection/>
    </xf>
    <xf numFmtId="0" fontId="26" fillId="23" borderId="10" xfId="77" applyFont="1" applyFill="1" applyBorder="1" applyAlignment="1">
      <alignment horizontal="left" wrapText="1"/>
      <protection/>
    </xf>
    <xf numFmtId="183" fontId="26" fillId="23" borderId="10" xfId="77" applyNumberFormat="1" applyFont="1" applyFill="1" applyBorder="1" applyAlignment="1">
      <alignment horizontal="right" shrinkToFit="1"/>
      <protection/>
    </xf>
    <xf numFmtId="183" fontId="26" fillId="23" borderId="10" xfId="77" applyNumberFormat="1" applyFont="1" applyFill="1" applyBorder="1" applyAlignment="1">
      <alignment horizontal="center" shrinkToFit="1"/>
      <protection/>
    </xf>
    <xf numFmtId="0" fontId="26" fillId="23" borderId="10" xfId="77" applyFont="1" applyFill="1" applyBorder="1" applyAlignment="1">
      <alignment horizontal="left" wrapText="1" indent="2"/>
      <protection/>
    </xf>
    <xf numFmtId="0" fontId="23" fillId="23" borderId="10" xfId="77" applyFont="1" applyFill="1" applyBorder="1" applyAlignment="1">
      <alignment horizontal="left" wrapText="1"/>
      <protection/>
    </xf>
    <xf numFmtId="0" fontId="23" fillId="23" borderId="10" xfId="77" applyFont="1" applyFill="1" applyBorder="1" applyAlignment="1">
      <alignment horizontal="left" wrapText="1" indent="2"/>
      <protection/>
    </xf>
    <xf numFmtId="0" fontId="24" fillId="0" borderId="0" xfId="0" applyFont="1" applyAlignment="1">
      <alignment horizontal="right" vertic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3" xfId="70"/>
    <cellStyle name="Обычный 4" xfId="71"/>
    <cellStyle name="Обычный 5" xfId="72"/>
    <cellStyle name="Обычный 6" xfId="73"/>
    <cellStyle name="Обычный 7" xfId="74"/>
    <cellStyle name="Обычный 8" xfId="75"/>
    <cellStyle name="Обычный 9" xfId="76"/>
    <cellStyle name="Обычный_Лист1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0" sqref="G10"/>
    </sheetView>
  </sheetViews>
  <sheetFormatPr defaultColWidth="9.140625" defaultRowHeight="12.75"/>
  <cols>
    <col min="1" max="1" width="57.140625" style="0" customWidth="1"/>
    <col min="2" max="2" width="16.00390625" style="0" customWidth="1"/>
    <col min="3" max="3" width="16.140625" style="0" customWidth="1"/>
    <col min="4" max="4" width="14.28125" style="0" customWidth="1"/>
    <col min="5" max="5" width="16.140625" style="0" customWidth="1"/>
    <col min="6" max="6" width="19.28125" style="0" customWidth="1"/>
  </cols>
  <sheetData>
    <row r="1" spans="1:5" ht="44.25" customHeight="1">
      <c r="A1" s="1"/>
      <c r="B1" s="22" t="s">
        <v>46</v>
      </c>
      <c r="C1" s="22"/>
      <c r="D1" s="22"/>
      <c r="E1" s="10"/>
    </row>
    <row r="2" spans="1:6" ht="30.75" customHeight="1">
      <c r="A2" s="21" t="s">
        <v>47</v>
      </c>
      <c r="B2" s="21"/>
      <c r="C2" s="21"/>
      <c r="D2" s="21"/>
      <c r="E2" s="11"/>
      <c r="F2" s="11"/>
    </row>
    <row r="3" spans="1:6" ht="15" customHeight="1">
      <c r="A3" s="21"/>
      <c r="B3" s="21"/>
      <c r="C3" s="21"/>
      <c r="D3" s="21"/>
      <c r="E3" s="11"/>
      <c r="F3" s="11"/>
    </row>
    <row r="4" spans="1:5" ht="16.5" customHeight="1">
      <c r="A4" s="2"/>
      <c r="B4" s="3"/>
      <c r="C4" s="3"/>
      <c r="D4" s="20" t="s">
        <v>45</v>
      </c>
      <c r="E4" s="3"/>
    </row>
    <row r="5" spans="1:4" ht="44.25" customHeight="1">
      <c r="A5" s="8" t="s">
        <v>1</v>
      </c>
      <c r="B5" s="9" t="s">
        <v>2</v>
      </c>
      <c r="C5" s="9" t="s">
        <v>0</v>
      </c>
      <c r="D5" s="9" t="s">
        <v>41</v>
      </c>
    </row>
    <row r="6" spans="1:4" ht="15.75" customHeight="1">
      <c r="A6" s="5">
        <v>1</v>
      </c>
      <c r="B6" s="6" t="s">
        <v>33</v>
      </c>
      <c r="C6" s="6" t="s">
        <v>3</v>
      </c>
      <c r="D6" s="6" t="s">
        <v>4</v>
      </c>
    </row>
    <row r="7" spans="1:4" ht="15.75">
      <c r="A7" s="14" t="s">
        <v>34</v>
      </c>
      <c r="B7" s="15">
        <f>B8+B35</f>
        <v>35785.700000000004</v>
      </c>
      <c r="C7" s="15">
        <v>10362.4</v>
      </c>
      <c r="D7" s="16">
        <f>C7*100/B7</f>
        <v>28.956817946833507</v>
      </c>
    </row>
    <row r="8" spans="1:4" ht="15.75">
      <c r="A8" s="17" t="s">
        <v>35</v>
      </c>
      <c r="B8" s="15">
        <f>B10+B14+B18+B21+B23+B26+B28+B29+B31+B33</f>
        <v>34200</v>
      </c>
      <c r="C8" s="15">
        <f>C10+C14+C18+C21+C23+C26+C28+C29+C31+C33</f>
        <v>25881.3</v>
      </c>
      <c r="D8" s="16">
        <f>C8*100/B8</f>
        <v>75.67631578947369</v>
      </c>
    </row>
    <row r="9" spans="1:4" ht="15.75">
      <c r="A9" s="18" t="s">
        <v>5</v>
      </c>
      <c r="B9" s="15"/>
      <c r="C9" s="15"/>
      <c r="D9" s="16"/>
    </row>
    <row r="10" spans="1:4" ht="47.25">
      <c r="A10" s="17" t="s">
        <v>6</v>
      </c>
      <c r="B10" s="15">
        <v>5300</v>
      </c>
      <c r="C10" s="15">
        <v>5307.5</v>
      </c>
      <c r="D10" s="16">
        <f aca="true" t="shared" si="0" ref="D10:D45">C10*100/B10</f>
        <v>100.14150943396227</v>
      </c>
    </row>
    <row r="11" spans="1:4" ht="94.5" hidden="1">
      <c r="A11" s="19" t="s">
        <v>7</v>
      </c>
      <c r="B11" s="15" t="e">
        <f>#REF!/1000</f>
        <v>#REF!</v>
      </c>
      <c r="C11" s="15" t="e">
        <f>#REF!/1000</f>
        <v>#REF!</v>
      </c>
      <c r="D11" s="16" t="e">
        <f t="shared" si="0"/>
        <v>#REF!</v>
      </c>
    </row>
    <row r="12" spans="1:4" ht="94.5" hidden="1">
      <c r="A12" s="19" t="s">
        <v>42</v>
      </c>
      <c r="B12" s="15" t="e">
        <f>#REF!/1000</f>
        <v>#REF!</v>
      </c>
      <c r="C12" s="15" t="e">
        <f>#REF!/1000</f>
        <v>#REF!</v>
      </c>
      <c r="D12" s="16" t="e">
        <f t="shared" si="0"/>
        <v>#REF!</v>
      </c>
    </row>
    <row r="13" spans="1:4" ht="94.5" hidden="1">
      <c r="A13" s="19" t="s">
        <v>8</v>
      </c>
      <c r="B13" s="15" t="e">
        <f>#REF!/1000</f>
        <v>#REF!</v>
      </c>
      <c r="C13" s="15" t="e">
        <f>#REF!/1000</f>
        <v>#REF!</v>
      </c>
      <c r="D13" s="16" t="e">
        <f t="shared" si="0"/>
        <v>#REF!</v>
      </c>
    </row>
    <row r="14" spans="1:4" ht="15.75">
      <c r="A14" s="17" t="s">
        <v>9</v>
      </c>
      <c r="B14" s="15">
        <v>11994</v>
      </c>
      <c r="C14" s="15">
        <v>8151.6</v>
      </c>
      <c r="D14" s="16">
        <f t="shared" si="0"/>
        <v>67.96398199099549</v>
      </c>
    </row>
    <row r="15" spans="1:4" ht="94.5" hidden="1">
      <c r="A15" s="19" t="s">
        <v>43</v>
      </c>
      <c r="B15" s="15" t="e">
        <f>#REF!/1000</f>
        <v>#REF!</v>
      </c>
      <c r="C15" s="15" t="e">
        <f>#REF!/1000</f>
        <v>#REF!</v>
      </c>
      <c r="D15" s="16" t="e">
        <f t="shared" si="0"/>
        <v>#REF!</v>
      </c>
    </row>
    <row r="16" spans="1:4" ht="94.5" hidden="1">
      <c r="A16" s="19" t="s">
        <v>36</v>
      </c>
      <c r="B16" s="15" t="e">
        <f>#REF!/1000</f>
        <v>#REF!</v>
      </c>
      <c r="C16" s="15" t="e">
        <f>#REF!/1000</f>
        <v>#REF!</v>
      </c>
      <c r="D16" s="16" t="e">
        <f t="shared" si="0"/>
        <v>#REF!</v>
      </c>
    </row>
    <row r="17" spans="1:4" ht="63" hidden="1">
      <c r="A17" s="19" t="s">
        <v>10</v>
      </c>
      <c r="B17" s="15" t="e">
        <f>#REF!/1000</f>
        <v>#REF!</v>
      </c>
      <c r="C17" s="15" t="e">
        <f>#REF!/1000</f>
        <v>#REF!</v>
      </c>
      <c r="D17" s="16" t="e">
        <f t="shared" si="0"/>
        <v>#REF!</v>
      </c>
    </row>
    <row r="18" spans="1:4" ht="15.75">
      <c r="A18" s="17" t="s">
        <v>11</v>
      </c>
      <c r="B18" s="15">
        <v>1210</v>
      </c>
      <c r="C18" s="15">
        <v>1299.9</v>
      </c>
      <c r="D18" s="16">
        <f t="shared" si="0"/>
        <v>107.42975206611571</v>
      </c>
    </row>
    <row r="19" spans="1:4" ht="15.75" hidden="1">
      <c r="A19" s="19" t="s">
        <v>11</v>
      </c>
      <c r="B19" s="15" t="e">
        <f>#REF!/1000</f>
        <v>#REF!</v>
      </c>
      <c r="C19" s="15" t="e">
        <f>#REF!/1000</f>
        <v>#REF!</v>
      </c>
      <c r="D19" s="16" t="e">
        <f t="shared" si="0"/>
        <v>#REF!</v>
      </c>
    </row>
    <row r="20" spans="1:4" ht="47.25" hidden="1">
      <c r="A20" s="19" t="s">
        <v>12</v>
      </c>
      <c r="B20" s="15" t="e">
        <f>#REF!/1000</f>
        <v>#REF!</v>
      </c>
      <c r="C20" s="15" t="e">
        <f>#REF!/1000</f>
        <v>#REF!</v>
      </c>
      <c r="D20" s="16" t="e">
        <f t="shared" si="0"/>
        <v>#REF!</v>
      </c>
    </row>
    <row r="21" spans="1:7" ht="15.75">
      <c r="A21" s="17" t="s">
        <v>13</v>
      </c>
      <c r="B21" s="15">
        <v>920</v>
      </c>
      <c r="C21" s="15">
        <v>1051.2</v>
      </c>
      <c r="D21" s="16">
        <f t="shared" si="0"/>
        <v>114.26086956521739</v>
      </c>
      <c r="G21" s="4"/>
    </row>
    <row r="22" spans="1:4" ht="63" hidden="1">
      <c r="A22" s="19" t="s">
        <v>14</v>
      </c>
      <c r="B22" s="15" t="e">
        <f>#REF!/1000</f>
        <v>#REF!</v>
      </c>
      <c r="C22" s="15" t="e">
        <f>#REF!/1000</f>
        <v>#REF!</v>
      </c>
      <c r="D22" s="16" t="e">
        <f t="shared" si="0"/>
        <v>#REF!</v>
      </c>
    </row>
    <row r="23" spans="1:4" ht="15.75">
      <c r="A23" s="17" t="s">
        <v>15</v>
      </c>
      <c r="B23" s="15">
        <v>10926</v>
      </c>
      <c r="C23" s="15">
        <v>8355</v>
      </c>
      <c r="D23" s="16">
        <f t="shared" si="0"/>
        <v>76.46897309170785</v>
      </c>
    </row>
    <row r="24" spans="1:4" ht="47.25" hidden="1">
      <c r="A24" s="19" t="s">
        <v>16</v>
      </c>
      <c r="B24" s="15" t="e">
        <f>#REF!/1000</f>
        <v>#REF!</v>
      </c>
      <c r="C24" s="15" t="e">
        <f>#REF!/1000</f>
        <v>#REF!</v>
      </c>
      <c r="D24" s="16" t="e">
        <f t="shared" si="0"/>
        <v>#REF!</v>
      </c>
    </row>
    <row r="25" spans="1:4" ht="47.25" hidden="1">
      <c r="A25" s="19" t="s">
        <v>17</v>
      </c>
      <c r="B25" s="15" t="e">
        <f>#REF!/1000</f>
        <v>#REF!</v>
      </c>
      <c r="C25" s="15" t="e">
        <f>#REF!/1000</f>
        <v>#REF!</v>
      </c>
      <c r="D25" s="16" t="e">
        <f t="shared" si="0"/>
        <v>#REF!</v>
      </c>
    </row>
    <row r="26" spans="1:4" ht="31.5">
      <c r="A26" s="17" t="s">
        <v>37</v>
      </c>
      <c r="B26" s="15">
        <v>50</v>
      </c>
      <c r="C26" s="15">
        <v>49.3</v>
      </c>
      <c r="D26" s="16">
        <f t="shared" si="0"/>
        <v>98.6</v>
      </c>
    </row>
    <row r="27" spans="1:4" ht="47.25" hidden="1">
      <c r="A27" s="19" t="s">
        <v>18</v>
      </c>
      <c r="B27" s="15" t="e">
        <f>#REF!/1000</f>
        <v>#REF!</v>
      </c>
      <c r="C27" s="15" t="e">
        <f>#REF!/1000</f>
        <v>#REF!</v>
      </c>
      <c r="D27" s="16" t="e">
        <f t="shared" si="0"/>
        <v>#REF!</v>
      </c>
    </row>
    <row r="28" spans="1:4" ht="63">
      <c r="A28" s="17" t="s">
        <v>44</v>
      </c>
      <c r="B28" s="15">
        <v>2550</v>
      </c>
      <c r="C28" s="15">
        <v>1261.3</v>
      </c>
      <c r="D28" s="16">
        <f t="shared" si="0"/>
        <v>49.462745098039214</v>
      </c>
    </row>
    <row r="29" spans="1:4" ht="15.75">
      <c r="A29" s="17" t="s">
        <v>21</v>
      </c>
      <c r="B29" s="15">
        <v>200</v>
      </c>
      <c r="C29" s="15">
        <v>175.5</v>
      </c>
      <c r="D29" s="16">
        <f t="shared" si="0"/>
        <v>87.75</v>
      </c>
    </row>
    <row r="30" spans="1:4" ht="31.5" hidden="1">
      <c r="A30" s="19" t="s">
        <v>22</v>
      </c>
      <c r="B30" s="15" t="e">
        <f>#REF!/1000</f>
        <v>#REF!</v>
      </c>
      <c r="C30" s="15" t="e">
        <f>#REF!/1000</f>
        <v>#REF!</v>
      </c>
      <c r="D30" s="16" t="e">
        <f t="shared" si="0"/>
        <v>#REF!</v>
      </c>
    </row>
    <row r="31" spans="1:4" ht="47.25">
      <c r="A31" s="17" t="s">
        <v>19</v>
      </c>
      <c r="B31" s="15">
        <v>1000</v>
      </c>
      <c r="C31" s="15">
        <v>15</v>
      </c>
      <c r="D31" s="16">
        <f t="shared" si="0"/>
        <v>1.5</v>
      </c>
    </row>
    <row r="32" spans="1:4" ht="63" hidden="1">
      <c r="A32" s="19" t="s">
        <v>20</v>
      </c>
      <c r="B32" s="15" t="e">
        <f>#REF!/1000</f>
        <v>#REF!</v>
      </c>
      <c r="C32" s="15" t="e">
        <f>#REF!/1000</f>
        <v>#REF!</v>
      </c>
      <c r="D32" s="16" t="e">
        <f t="shared" si="0"/>
        <v>#REF!</v>
      </c>
    </row>
    <row r="33" spans="1:4" ht="15.75">
      <c r="A33" s="17" t="s">
        <v>38</v>
      </c>
      <c r="B33" s="15">
        <v>50</v>
      </c>
      <c r="C33" s="15">
        <v>215</v>
      </c>
      <c r="D33" s="16">
        <f t="shared" si="0"/>
        <v>430</v>
      </c>
    </row>
    <row r="34" spans="1:4" ht="47.25" hidden="1">
      <c r="A34" s="19" t="s">
        <v>23</v>
      </c>
      <c r="B34" s="15" t="e">
        <f>#REF!/1000</f>
        <v>#REF!</v>
      </c>
      <c r="C34" s="15" t="e">
        <f>#REF!/1000</f>
        <v>#REF!</v>
      </c>
      <c r="D34" s="16" t="e">
        <f t="shared" si="0"/>
        <v>#REF!</v>
      </c>
    </row>
    <row r="35" spans="1:4" ht="15.75">
      <c r="A35" s="17" t="s">
        <v>24</v>
      </c>
      <c r="B35" s="15">
        <f>B36+B44</f>
        <v>1585.7000000000044</v>
      </c>
      <c r="C35" s="15">
        <f>C36+C44</f>
        <v>-15518.9</v>
      </c>
      <c r="D35" s="16">
        <f t="shared" si="0"/>
        <v>-978.6781862899638</v>
      </c>
    </row>
    <row r="36" spans="1:4" ht="47.25">
      <c r="A36" s="17" t="s">
        <v>25</v>
      </c>
      <c r="B36" s="15">
        <f>B37+B40+B43</f>
        <v>27882.300000000003</v>
      </c>
      <c r="C36" s="15">
        <f>C37+C40+C43</f>
        <v>10777.699999999999</v>
      </c>
      <c r="D36" s="16">
        <f t="shared" si="0"/>
        <v>38.65427170642307</v>
      </c>
    </row>
    <row r="37" spans="1:4" ht="31.5">
      <c r="A37" s="19" t="s">
        <v>26</v>
      </c>
      <c r="B37" s="15">
        <v>12676.7</v>
      </c>
      <c r="C37" s="15">
        <v>10563.9</v>
      </c>
      <c r="D37" s="16">
        <f t="shared" si="0"/>
        <v>83.33320185852784</v>
      </c>
    </row>
    <row r="38" spans="1:4" ht="31.5" hidden="1">
      <c r="A38" s="19" t="s">
        <v>27</v>
      </c>
      <c r="B38" s="15" t="e">
        <f>#REF!/1000</f>
        <v>#REF!</v>
      </c>
      <c r="C38" s="15" t="e">
        <f>#REF!/1000</f>
        <v>#REF!</v>
      </c>
      <c r="D38" s="16" t="e">
        <f t="shared" si="0"/>
        <v>#REF!</v>
      </c>
    </row>
    <row r="39" spans="1:4" ht="47.25" hidden="1">
      <c r="A39" s="19" t="s">
        <v>28</v>
      </c>
      <c r="B39" s="15" t="e">
        <f>#REF!/1000</f>
        <v>#REF!</v>
      </c>
      <c r="C39" s="15" t="e">
        <f>#REF!/1000</f>
        <v>#REF!</v>
      </c>
      <c r="D39" s="16" t="e">
        <f t="shared" si="0"/>
        <v>#REF!</v>
      </c>
    </row>
    <row r="40" spans="1:4" ht="31.5">
      <c r="A40" s="19" t="s">
        <v>29</v>
      </c>
      <c r="B40" s="15">
        <v>13812.1</v>
      </c>
      <c r="C40" s="15">
        <v>0</v>
      </c>
      <c r="D40" s="16">
        <f t="shared" si="0"/>
        <v>0</v>
      </c>
    </row>
    <row r="41" spans="1:4" ht="63" hidden="1">
      <c r="A41" s="19" t="s">
        <v>39</v>
      </c>
      <c r="B41" s="15" t="e">
        <f>#REF!/1000</f>
        <v>#REF!</v>
      </c>
      <c r="C41" s="15" t="e">
        <f>#REF!/1000</f>
        <v>#REF!</v>
      </c>
      <c r="D41" s="16" t="e">
        <f t="shared" si="0"/>
        <v>#REF!</v>
      </c>
    </row>
    <row r="42" spans="1:4" ht="15.75" hidden="1">
      <c r="A42" s="19" t="s">
        <v>30</v>
      </c>
      <c r="B42" s="15" t="e">
        <f>#REF!/1000</f>
        <v>#REF!</v>
      </c>
      <c r="C42" s="15" t="e">
        <f>#REF!/1000</f>
        <v>#REF!</v>
      </c>
      <c r="D42" s="16" t="e">
        <f t="shared" si="0"/>
        <v>#REF!</v>
      </c>
    </row>
    <row r="43" spans="1:4" ht="15.75">
      <c r="A43" s="19" t="s">
        <v>31</v>
      </c>
      <c r="B43" s="15">
        <v>1393.5</v>
      </c>
      <c r="C43" s="15">
        <v>213.8</v>
      </c>
      <c r="D43" s="16">
        <f t="shared" si="0"/>
        <v>15.342662360961608</v>
      </c>
    </row>
    <row r="44" spans="1:4" ht="47.25">
      <c r="A44" s="17" t="s">
        <v>40</v>
      </c>
      <c r="B44" s="15">
        <v>-26296.6</v>
      </c>
      <c r="C44" s="15">
        <v>-26296.6</v>
      </c>
      <c r="D44" s="16">
        <f t="shared" si="0"/>
        <v>100</v>
      </c>
    </row>
    <row r="45" spans="1:4" ht="38.25" hidden="1">
      <c r="A45" s="7" t="s">
        <v>32</v>
      </c>
      <c r="B45" s="13" t="e">
        <f>#REF!/1000</f>
        <v>#REF!</v>
      </c>
      <c r="C45" s="13" t="e">
        <f>#REF!/1000</f>
        <v>#REF!</v>
      </c>
      <c r="D45" s="12" t="e">
        <f t="shared" si="0"/>
        <v>#REF!</v>
      </c>
    </row>
  </sheetData>
  <sheetProtection/>
  <mergeCells count="2">
    <mergeCell ref="A2:D3"/>
    <mergeCell ref="B1:D1"/>
  </mergeCells>
  <printOptions/>
  <pageMargins left="1.1811023622047245" right="0" top="0" bottom="0" header="0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2015-11-17T13:42:04Z</cp:lastPrinted>
  <dcterms:created xsi:type="dcterms:W3CDTF">1996-10-08T23:32:33Z</dcterms:created>
  <dcterms:modified xsi:type="dcterms:W3CDTF">2015-11-17T13:42:06Z</dcterms:modified>
  <cp:category/>
  <cp:version/>
  <cp:contentType/>
  <cp:contentStatus/>
</cp:coreProperties>
</file>